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Dokumente\Homepage\"/>
    </mc:Choice>
  </mc:AlternateContent>
  <xr:revisionPtr revIDLastSave="0" documentId="8_{FC53C5C3-6408-4600-809A-3DCBB20565B1}" xr6:coauthVersionLast="47" xr6:coauthVersionMax="47" xr10:uidLastSave="{00000000-0000-0000-0000-000000000000}"/>
  <bookViews>
    <workbookView xWindow="-28920" yWindow="-120" windowWidth="29040" windowHeight="17520" xr2:uid="{00000000-000D-0000-FFFF-FFFF00000000}"/>
  </bookViews>
  <sheets>
    <sheet name="1. Woche " sheetId="1" r:id="rId1"/>
    <sheet name="DS Infos 1" sheetId="13" r:id="rId2"/>
    <sheet name="2. Woche" sheetId="7" r:id="rId3"/>
    <sheet name="DS Infos 2" sheetId="18" r:id="rId4"/>
    <sheet name="3. Woche" sheetId="8" r:id="rId5"/>
    <sheet name="DS Infos 3" sheetId="19" r:id="rId6"/>
  </sheets>
  <definedNames>
    <definedName name="_xlnm.Print_Area" localSheetId="0">'1. Woche '!$A$1:$I$57</definedName>
    <definedName name="_xlnm.Print_Area" localSheetId="2">'2. Woche'!$A$1:$I$57</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'!#REF!</definedName>
    <definedName name="Kontrollkästchen7" localSheetId="2">'2. Woche'!#REF!</definedName>
    <definedName name="Kontrollkästchen7" localSheetId="4">'3. Woche'!#REF!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D12" i="8"/>
  <c r="C27" i="8" s="1"/>
  <c r="B56" i="8"/>
  <c r="E54" i="8"/>
  <c r="B54" i="8"/>
  <c r="B52" i="8"/>
  <c r="B51" i="8"/>
  <c r="B50" i="8"/>
  <c r="E54" i="7"/>
  <c r="B56" i="7"/>
  <c r="B54" i="7"/>
  <c r="B52" i="7"/>
  <c r="B51" i="7"/>
  <c r="B50" i="7"/>
  <c r="D12" i="7"/>
  <c r="C22" i="7" s="1"/>
  <c r="C26" i="7" l="1"/>
  <c r="C25" i="7"/>
  <c r="C28" i="7"/>
  <c r="C27" i="7"/>
  <c r="C24" i="7"/>
  <c r="C23" i="7"/>
  <c r="C26" i="8"/>
  <c r="F12" i="7"/>
  <c r="E48" i="7"/>
  <c r="C23" i="8"/>
  <c r="F12" i="8"/>
  <c r="C25" i="8"/>
  <c r="E48" i="8"/>
  <c r="C24" i="8"/>
  <c r="C28" i="8"/>
  <c r="C22" i="8"/>
  <c r="F12" i="1"/>
  <c r="C28" i="1" l="1"/>
  <c r="C27" i="1"/>
  <c r="C26" i="1"/>
  <c r="C25" i="1"/>
  <c r="C22" i="1"/>
  <c r="C24" i="1"/>
  <c r="C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amuno</author>
  </authors>
  <commentList>
    <comment ref="D12" authorId="0" shapeId="0" xr:uid="{00000000-0006-0000-0000-000001000000}">
      <text>
        <r>
          <rPr>
            <sz val="9"/>
            <color indexed="81"/>
            <rFont val="Tahoma"/>
            <family val="2"/>
          </rPr>
          <t>Nur hier das Datum ändern, die restlichen Felder - auch auf den anderen Blättern - aktualisieren sich anschließend automatisch!</t>
        </r>
      </text>
    </comment>
    <comment ref="B50" authorId="0" shapeId="0" xr:uid="{00000000-0006-0000-0000-00000200000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<sst xmlns="http://schemas.openxmlformats.org/spreadsheetml/2006/main" count="87" uniqueCount="38">
  <si>
    <t>Datum</t>
  </si>
  <si>
    <t>Anmerkung</t>
  </si>
  <si>
    <t>Summe:</t>
  </si>
  <si>
    <t>Tag</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</si>
  <si>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</si>
  <si>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</si>
  <si>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</si>
  <si>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</si>
  <si>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</si>
  <si>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</si>
  <si>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</si>
  <si>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</si>
  <si>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</si>
  <si>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</si>
  <si>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</si>
  <si>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</si>
  <si>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</si>
  <si>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</si>
  <si>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</si>
  <si>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</si>
  <si>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</si>
  <si>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</si>
  <si>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</si>
  <si>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</si>
  <si>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</si>
  <si>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</si>
  <si>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Pflichtfelder</t>
  </si>
  <si>
    <t>Ich habe die Spielregeln gelesen und akzeptiere diese. Darüber hinaus versichere ich hiermit, die Fahrradkilometer nach bestem Wissen und Gewissen einzutragen.</t>
  </si>
  <si>
    <t>Die Teilnahme am STADTRADELN ist freiwillig und erfolgt auf eigene Gefahr. Der Rechtsweg ist ausgeschlossen.</t>
  </si>
  <si>
    <t>Ich trage km für</t>
  </si>
  <si>
    <t>Person(en) ein</t>
  </si>
  <si>
    <t>Teamname</t>
  </si>
  <si>
    <t>Kirchplatz 1</t>
  </si>
  <si>
    <t>Gemeinde Ellhofen - Stefanie Baum</t>
  </si>
  <si>
    <t>74248 Ellhofen</t>
  </si>
  <si>
    <t>Tel: 07134 / 9881-21</t>
  </si>
  <si>
    <t>Fax: 07134 / 9881-22</t>
  </si>
  <si>
    <t>E-Mail: stefanie.baum@ellhofen.de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</si>
</sst>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2">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488863</xdr:colOff>
      <xdr:row>1</xdr:row>
      <xdr:rowOff>133350</xdr:rowOff>
    </xdr:from>
    <xdr:to>
      <xdr:col>4</xdr:col>
      <xdr:colOff>414540</xdr:colOff>
      <xdr:row>4</xdr:row>
      <xdr:rowOff>105794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8863" y="314325"/>
          <a:ext cx="2364077" cy="515369"/>
        </a:xfrm>
        <a:prstGeom prst="rect">
          <a:avLst/>
        </a:prstGeom>
      </xdr:spPr>
    </xdr:pic>
    <xdr:clientData/>
  </xdr:twoCellAnchor>
  <xdr:twoCellAnchor editAs="oneCell">
    <xdr:from>
      <xdr:col>6</xdr:col>
      <xdr:colOff>244476</xdr:colOff>
      <xdr:row>0</xdr:row>
      <xdr:rowOff>158750</xdr:rowOff>
    </xdr:from>
    <xdr:to>
      <xdr:col>7</xdr:col>
      <xdr:colOff>693494</xdr:colOff>
      <xdr:row>5</xdr:row>
      <xdr:rowOff>9166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530726" y="158750"/>
          <a:ext cx="1249118" cy="755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295357</xdr:colOff>
      <xdr:row>1</xdr:row>
      <xdr:rowOff>20447</xdr:rowOff>
    </xdr:from>
    <xdr:to>
      <xdr:col>7</xdr:col>
      <xdr:colOff>713133</xdr:colOff>
      <xdr:row>5</xdr:row>
      <xdr:rowOff>36143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81607" y="201422"/>
          <a:ext cx="1217876" cy="73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558800</xdr:colOff>
      <xdr:row>1</xdr:row>
      <xdr:rowOff>126654</xdr:rowOff>
    </xdr:from>
    <xdr:to>
      <xdr:col>4</xdr:col>
      <xdr:colOff>533882</xdr:colOff>
      <xdr:row>4</xdr:row>
      <xdr:rowOff>109868</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58800" y="307629"/>
          <a:ext cx="2413482" cy="526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263525</xdr:colOff>
      <xdr:row>1</xdr:row>
      <xdr:rowOff>25087</xdr:rowOff>
    </xdr:from>
    <xdr:to>
      <xdr:col>7</xdr:col>
      <xdr:colOff>694001</xdr:colOff>
      <xdr:row>5</xdr:row>
      <xdr:rowOff>48496</xdr:rowOff>
    </xdr:to>
    <xdr:pic>
      <xdr:nvPicPr>
        <xdr:cNvPr id="5" name="Picture 10">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49775" y="206062"/>
          <a:ext cx="1230576" cy="747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134245</xdr:rowOff>
    </xdr:from>
    <xdr:to>
      <xdr:col>4</xdr:col>
      <xdr:colOff>587857</xdr:colOff>
      <xdr:row>4</xdr:row>
      <xdr:rowOff>118151</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09600" y="315220"/>
          <a:ext cx="2416657" cy="526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9525</xdr:colOff>
          <xdr:row>43</xdr:row>
          <xdr:rowOff>104775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9.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zoomScaleNormal="100" zoomScaleSheetLayoutView="115" workbookViewId="0">
      <selection activeCell="O52" sqref="O52"/>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70" t="s">
        <v>9</v>
      </c>
      <c r="B9" s="71"/>
      <c r="C9" s="71"/>
      <c r="D9" s="71"/>
      <c r="E9" s="71"/>
      <c r="F9" s="71"/>
      <c r="G9" s="71"/>
      <c r="H9" s="71"/>
      <c r="I9" s="72"/>
    </row>
    <row r="10" spans="1:9" x14ac:dyDescent="0.2">
      <c r="A10" s="73" t="s">
        <v>20</v>
      </c>
      <c r="B10" s="74"/>
      <c r="C10" s="74"/>
      <c r="D10" s="74"/>
      <c r="E10" s="74"/>
      <c r="F10" s="74"/>
      <c r="G10" s="74"/>
      <c r="H10" s="74"/>
      <c r="I10" s="75"/>
    </row>
    <row r="11" spans="1:9" x14ac:dyDescent="0.2">
      <c r="A11" s="5"/>
      <c r="B11" s="6"/>
      <c r="C11" s="6"/>
      <c r="D11" s="6"/>
      <c r="E11" s="6"/>
      <c r="F11" s="6"/>
      <c r="G11" s="6"/>
      <c r="H11" s="6"/>
      <c r="I11" s="7"/>
    </row>
    <row r="12" spans="1:9" s="40" customFormat="1" ht="18.75" x14ac:dyDescent="0.3">
      <c r="A12" s="29"/>
      <c r="B12" s="36"/>
      <c r="C12" s="37" t="s">
        <v>5</v>
      </c>
      <c r="D12" s="38">
        <v>45827</v>
      </c>
      <c r="E12" s="34" t="s">
        <v>4</v>
      </c>
      <c r="F12" s="39">
        <f>$D$12+6</f>
        <v>45833</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76" t="s">
        <v>1</v>
      </c>
      <c r="G21" s="77"/>
      <c r="H21" s="78"/>
      <c r="I21" s="7"/>
    </row>
    <row r="22" spans="1:9" ht="18" customHeight="1" x14ac:dyDescent="0.25">
      <c r="A22" s="5"/>
      <c r="B22" s="27">
        <v>1</v>
      </c>
      <c r="C22" s="28">
        <f>$D$12</f>
        <v>45827</v>
      </c>
      <c r="D22" s="16"/>
      <c r="E22" s="16"/>
      <c r="F22" s="79"/>
      <c r="G22" s="80"/>
      <c r="H22" s="81"/>
      <c r="I22" s="7"/>
    </row>
    <row r="23" spans="1:9" ht="18" customHeight="1" x14ac:dyDescent="0.25">
      <c r="A23" s="5"/>
      <c r="B23" s="27">
        <v>2</v>
      </c>
      <c r="C23" s="28">
        <f>$D$12+1</f>
        <v>45828</v>
      </c>
      <c r="D23" s="16"/>
      <c r="E23" s="16"/>
      <c r="F23" s="79"/>
      <c r="G23" s="80"/>
      <c r="H23" s="81"/>
      <c r="I23" s="7"/>
    </row>
    <row r="24" spans="1:9" ht="18" customHeight="1" x14ac:dyDescent="0.25">
      <c r="A24" s="5"/>
      <c r="B24" s="27">
        <v>3</v>
      </c>
      <c r="C24" s="28">
        <f>$D$12+2</f>
        <v>45829</v>
      </c>
      <c r="D24" s="16"/>
      <c r="E24" s="16"/>
      <c r="F24" s="79"/>
      <c r="G24" s="80"/>
      <c r="H24" s="81"/>
      <c r="I24" s="7"/>
    </row>
    <row r="25" spans="1:9" ht="18" customHeight="1" x14ac:dyDescent="0.25">
      <c r="A25" s="5"/>
      <c r="B25" s="27">
        <v>4</v>
      </c>
      <c r="C25" s="28">
        <f>$D$12+3</f>
        <v>45830</v>
      </c>
      <c r="D25" s="16"/>
      <c r="E25" s="16"/>
      <c r="F25" s="79"/>
      <c r="G25" s="80"/>
      <c r="H25" s="81"/>
      <c r="I25" s="7"/>
    </row>
    <row r="26" spans="1:9" ht="18" customHeight="1" x14ac:dyDescent="0.25">
      <c r="A26" s="5"/>
      <c r="B26" s="27">
        <v>5</v>
      </c>
      <c r="C26" s="28">
        <f>$D$12+4</f>
        <v>45831</v>
      </c>
      <c r="D26" s="16"/>
      <c r="E26" s="16"/>
      <c r="F26" s="79"/>
      <c r="G26" s="80"/>
      <c r="H26" s="81"/>
      <c r="I26" s="7"/>
    </row>
    <row r="27" spans="1:9" ht="18" customHeight="1" x14ac:dyDescent="0.25">
      <c r="A27" s="5"/>
      <c r="B27" s="27">
        <v>6</v>
      </c>
      <c r="C27" s="28">
        <f>$D$12+5</f>
        <v>45832</v>
      </c>
      <c r="D27" s="16"/>
      <c r="E27" s="16"/>
      <c r="F27" s="79"/>
      <c r="G27" s="80"/>
      <c r="H27" s="81"/>
      <c r="I27" s="7"/>
    </row>
    <row r="28" spans="1:9" ht="18" customHeight="1" x14ac:dyDescent="0.25">
      <c r="A28" s="5"/>
      <c r="B28" s="27">
        <v>7</v>
      </c>
      <c r="C28" s="28">
        <f>$D$12+6</f>
        <v>45833</v>
      </c>
      <c r="D28" s="16"/>
      <c r="E28" s="16"/>
      <c r="F28" s="79"/>
      <c r="G28" s="80"/>
      <c r="H28" s="81"/>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60" t="s">
        <v>21</v>
      </c>
      <c r="C31" s="61"/>
      <c r="D31" s="61"/>
      <c r="E31" s="61"/>
      <c r="F31" s="61"/>
      <c r="G31" s="61"/>
      <c r="H31" s="62"/>
      <c r="I31" s="20"/>
    </row>
    <row r="32" spans="1:9" ht="15.75" x14ac:dyDescent="0.25">
      <c r="A32" s="19"/>
      <c r="B32" s="63"/>
      <c r="C32" s="64"/>
      <c r="D32" s="64"/>
      <c r="E32" s="64"/>
      <c r="F32" s="64"/>
      <c r="G32" s="64"/>
      <c r="H32" s="65"/>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66" t="s">
        <v>12</v>
      </c>
      <c r="D35" s="67"/>
      <c r="E35" s="67"/>
      <c r="F35" s="67"/>
      <c r="G35" s="67"/>
      <c r="H35" s="67"/>
      <c r="I35" s="68"/>
    </row>
    <row r="36" spans="1:9" ht="16.5" thickBot="1" x14ac:dyDescent="0.3">
      <c r="A36" s="19"/>
      <c r="B36" s="33"/>
      <c r="C36" s="69" t="s">
        <v>13</v>
      </c>
      <c r="D36" s="69"/>
      <c r="E36" s="69"/>
      <c r="F36" s="69"/>
      <c r="G36" s="69"/>
      <c r="H36" s="69"/>
      <c r="I36" s="20"/>
    </row>
    <row r="37" spans="1:9" x14ac:dyDescent="0.2">
      <c r="A37" s="5"/>
      <c r="B37" s="6"/>
      <c r="C37" s="69"/>
      <c r="D37" s="69"/>
      <c r="E37" s="69"/>
      <c r="F37" s="69"/>
      <c r="G37" s="69"/>
      <c r="H37" s="69"/>
      <c r="I37" s="7"/>
    </row>
    <row r="38" spans="1:9" ht="18.600000000000001" customHeight="1" thickBot="1" x14ac:dyDescent="0.3">
      <c r="A38" s="19"/>
      <c r="B38" s="35" t="s">
        <v>26</v>
      </c>
      <c r="C38" s="6"/>
      <c r="D38" s="6"/>
      <c r="E38" s="6"/>
      <c r="F38" s="6"/>
      <c r="G38" s="6"/>
      <c r="H38" s="6"/>
      <c r="I38" s="20"/>
    </row>
    <row r="39" spans="1:9" ht="60" customHeight="1" thickBot="1" x14ac:dyDescent="0.3">
      <c r="A39" s="19"/>
      <c r="B39" s="33"/>
      <c r="C39" s="59" t="s">
        <v>23</v>
      </c>
      <c r="D39" s="57"/>
      <c r="E39" s="57"/>
      <c r="F39" s="57"/>
      <c r="G39" s="57"/>
      <c r="H39" s="57"/>
      <c r="I39" s="58"/>
    </row>
    <row r="40" spans="1:9" ht="13.5" customHeight="1" thickBot="1" x14ac:dyDescent="0.3">
      <c r="A40" s="19"/>
      <c r="B40" s="6"/>
      <c r="C40" s="55"/>
      <c r="D40" s="55"/>
      <c r="E40" s="55"/>
      <c r="F40" s="55"/>
      <c r="G40" s="55"/>
      <c r="H40" s="55"/>
      <c r="I40" s="56"/>
    </row>
    <row r="41" spans="1:9" ht="33.6" customHeight="1" thickBot="1" x14ac:dyDescent="0.3">
      <c r="A41" s="19"/>
      <c r="B41" s="33"/>
      <c r="C41" s="57" t="s">
        <v>27</v>
      </c>
      <c r="D41" s="57"/>
      <c r="E41" s="57"/>
      <c r="F41" s="57"/>
      <c r="G41" s="57"/>
      <c r="H41" s="57"/>
      <c r="I41" s="58"/>
    </row>
    <row r="42" spans="1:9" ht="13.5" customHeight="1" thickBot="1" x14ac:dyDescent="0.3">
      <c r="A42" s="19"/>
      <c r="B42" s="6"/>
      <c r="C42" s="55"/>
      <c r="D42" s="55"/>
      <c r="E42" s="55"/>
      <c r="F42" s="55"/>
      <c r="G42" s="55"/>
      <c r="H42" s="55"/>
      <c r="I42" s="56"/>
    </row>
    <row r="43" spans="1:9" ht="33" customHeight="1" thickBot="1" x14ac:dyDescent="0.25">
      <c r="A43" s="5"/>
      <c r="B43" s="33"/>
      <c r="C43" s="57" t="s">
        <v>28</v>
      </c>
      <c r="D43" s="57"/>
      <c r="E43" s="57"/>
      <c r="F43" s="57"/>
      <c r="G43" s="57"/>
      <c r="H43" s="57"/>
      <c r="I43" s="58"/>
    </row>
    <row r="44" spans="1:9" ht="13.5" customHeight="1" x14ac:dyDescent="0.2">
      <c r="A44" s="5"/>
      <c r="B44" s="6"/>
      <c r="C44" s="55"/>
      <c r="D44" s="55"/>
      <c r="E44" s="55"/>
      <c r="F44" s="55"/>
      <c r="G44" s="55"/>
      <c r="H44" s="55"/>
      <c r="I44" s="56"/>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45837</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22" t="s">
        <v>33</v>
      </c>
      <c r="C50" s="10"/>
      <c r="D50" s="10"/>
      <c r="E50" s="10"/>
      <c r="F50" s="10"/>
      <c r="G50" s="10"/>
      <c r="H50" s="10"/>
      <c r="I50" s="7"/>
    </row>
    <row r="51" spans="1:9" ht="14.1" customHeight="1" x14ac:dyDescent="0.25">
      <c r="A51" s="5"/>
      <c r="B51" s="22" t="s">
        <v>32</v>
      </c>
      <c r="C51" s="10"/>
      <c r="D51" s="10"/>
      <c r="E51" s="10"/>
      <c r="F51" s="10"/>
      <c r="G51" s="10"/>
      <c r="H51" s="10"/>
      <c r="I51" s="7"/>
    </row>
    <row r="52" spans="1:9" ht="14.1" customHeight="1" x14ac:dyDescent="0.25">
      <c r="A52" s="5"/>
      <c r="B52" s="22" t="s">
        <v>34</v>
      </c>
      <c r="C52" s="10"/>
      <c r="D52" s="10"/>
      <c r="E52" s="13"/>
      <c r="F52" s="10"/>
      <c r="G52" s="13"/>
      <c r="H52" s="10"/>
      <c r="I52" s="7"/>
    </row>
    <row r="53" spans="1:9" ht="14.1" customHeight="1" x14ac:dyDescent="0.25">
      <c r="A53" s="5"/>
      <c r="B53" s="6"/>
      <c r="C53" s="10"/>
      <c r="D53" s="10"/>
      <c r="E53" s="13"/>
      <c r="F53" s="10"/>
      <c r="G53" s="13"/>
      <c r="H53" s="10"/>
      <c r="I53" s="7"/>
    </row>
    <row r="54" spans="1:9" ht="14.1" customHeight="1" x14ac:dyDescent="0.25">
      <c r="A54" s="5"/>
      <c r="B54" s="22" t="s">
        <v>35</v>
      </c>
      <c r="C54" s="10"/>
      <c r="D54" s="10"/>
      <c r="E54" s="22" t="s">
        <v>36</v>
      </c>
      <c r="F54" s="10"/>
      <c r="G54" s="10"/>
      <c r="H54" s="10"/>
      <c r="I54" s="7"/>
    </row>
    <row r="55" spans="1:9" ht="14.1" customHeight="1" x14ac:dyDescent="0.2">
      <c r="A55" s="5"/>
      <c r="B55" s="6"/>
      <c r="C55" s="6"/>
      <c r="D55" s="6"/>
      <c r="E55" s="6"/>
      <c r="F55" s="6"/>
      <c r="G55" s="6"/>
      <c r="H55" s="6"/>
      <c r="I55" s="7"/>
    </row>
    <row r="56" spans="1:9" ht="14.1" customHeight="1" x14ac:dyDescent="0.25">
      <c r="A56" s="5"/>
      <c r="B56" s="22" t="s">
        <v>37</v>
      </c>
      <c r="C56" s="6"/>
      <c r="D56" s="6"/>
      <c r="E56" s="6"/>
      <c r="F56" s="6"/>
      <c r="G56" s="6"/>
      <c r="H56" s="6"/>
      <c r="I56" s="7"/>
    </row>
    <row r="57" spans="1:9" ht="14.1" customHeight="1" x14ac:dyDescent="0.2">
      <c r="A57" s="23"/>
      <c r="B57" s="24"/>
      <c r="C57" s="24"/>
      <c r="D57" s="24"/>
      <c r="E57" s="24"/>
      <c r="F57" s="24"/>
      <c r="G57" s="24"/>
      <c r="H57" s="24"/>
      <c r="I57" s="25"/>
    </row>
  </sheetData>
  <mergeCells count="16">
    <mergeCell ref="F24:H24"/>
    <mergeCell ref="F25:H25"/>
    <mergeCell ref="F26:H26"/>
    <mergeCell ref="F27:H27"/>
    <mergeCell ref="F28:H28"/>
    <mergeCell ref="A9:I9"/>
    <mergeCell ref="A10:I10"/>
    <mergeCell ref="F21:H21"/>
    <mergeCell ref="F22:H22"/>
    <mergeCell ref="F23:H23"/>
    <mergeCell ref="C41:I41"/>
    <mergeCell ref="C43:I43"/>
    <mergeCell ref="C39:I39"/>
    <mergeCell ref="B31:H32"/>
    <mergeCell ref="C35:I35"/>
    <mergeCell ref="C36:H37"/>
  </mergeCells>
  <phoneticPr fontId="1" type="noConversion"/>
  <printOptions horizontalCentered="1"/>
  <pageMargins left="0.7" right="0.7" top="0.75" bottom="0.75" header="0.3" footer="0.3"/>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
  <sheetViews>
    <sheetView zoomScale="130" zoomScaleNormal="130" workbookViewId="0">
      <selection activeCell="J9" sqref="J9"/>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7"/>
  <sheetViews>
    <sheetView topLeftCell="A28" zoomScaleNormal="100" zoomScaleSheetLayoutView="115" workbookViewId="0">
      <selection activeCell="K39" sqref="K39"/>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70" t="s">
        <v>9</v>
      </c>
      <c r="B9" s="71"/>
      <c r="C9" s="71"/>
      <c r="D9" s="71"/>
      <c r="E9" s="71"/>
      <c r="F9" s="71"/>
      <c r="G9" s="71"/>
      <c r="H9" s="71"/>
      <c r="I9" s="72"/>
    </row>
    <row r="10" spans="1:9" x14ac:dyDescent="0.2">
      <c r="A10" s="73" t="s">
        <v>20</v>
      </c>
      <c r="B10" s="74"/>
      <c r="C10" s="74"/>
      <c r="D10" s="74"/>
      <c r="E10" s="74"/>
      <c r="F10" s="74"/>
      <c r="G10" s="74"/>
      <c r="H10" s="74"/>
      <c r="I10" s="75"/>
    </row>
    <row r="11" spans="1:9" x14ac:dyDescent="0.2">
      <c r="A11" s="5"/>
      <c r="B11" s="6"/>
      <c r="C11" s="6"/>
      <c r="D11" s="6"/>
      <c r="E11" s="6"/>
      <c r="F11" s="6"/>
      <c r="G11" s="6"/>
      <c r="H11" s="6"/>
      <c r="I11" s="7"/>
    </row>
    <row r="12" spans="1:9" s="40" customFormat="1" ht="18.75" x14ac:dyDescent="0.3">
      <c r="A12" s="29"/>
      <c r="B12" s="36"/>
      <c r="C12" s="37" t="s">
        <v>8</v>
      </c>
      <c r="D12" s="38">
        <f>'1. Woche '!D12+7</f>
        <v>45834</v>
      </c>
      <c r="E12" s="34" t="s">
        <v>4</v>
      </c>
      <c r="F12" s="39">
        <f>$D$12+6</f>
        <v>45840</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76" t="s">
        <v>1</v>
      </c>
      <c r="G21" s="77"/>
      <c r="H21" s="78"/>
      <c r="I21" s="7"/>
    </row>
    <row r="22" spans="1:9" ht="18" customHeight="1" x14ac:dyDescent="0.25">
      <c r="A22" s="5"/>
      <c r="B22" s="27">
        <v>8</v>
      </c>
      <c r="C22" s="28">
        <f>$D$12</f>
        <v>45834</v>
      </c>
      <c r="D22" s="16"/>
      <c r="E22" s="16"/>
      <c r="F22" s="79"/>
      <c r="G22" s="80"/>
      <c r="H22" s="81"/>
      <c r="I22" s="7"/>
    </row>
    <row r="23" spans="1:9" ht="18" customHeight="1" x14ac:dyDescent="0.25">
      <c r="A23" s="5"/>
      <c r="B23" s="27">
        <v>9</v>
      </c>
      <c r="C23" s="28">
        <f>$D$12+1</f>
        <v>45835</v>
      </c>
      <c r="D23" s="16"/>
      <c r="E23" s="16"/>
      <c r="F23" s="79"/>
      <c r="G23" s="80"/>
      <c r="H23" s="81"/>
      <c r="I23" s="7"/>
    </row>
    <row r="24" spans="1:9" ht="18" customHeight="1" x14ac:dyDescent="0.25">
      <c r="A24" s="5"/>
      <c r="B24" s="27">
        <v>10</v>
      </c>
      <c r="C24" s="28">
        <f>$D$12+2</f>
        <v>45836</v>
      </c>
      <c r="D24" s="16"/>
      <c r="E24" s="16"/>
      <c r="F24" s="79"/>
      <c r="G24" s="80"/>
      <c r="H24" s="81"/>
      <c r="I24" s="7"/>
    </row>
    <row r="25" spans="1:9" ht="18" customHeight="1" x14ac:dyDescent="0.25">
      <c r="A25" s="5"/>
      <c r="B25" s="27">
        <v>11</v>
      </c>
      <c r="C25" s="28">
        <f>$D$12+3</f>
        <v>45837</v>
      </c>
      <c r="D25" s="16"/>
      <c r="E25" s="16"/>
      <c r="F25" s="79"/>
      <c r="G25" s="80"/>
      <c r="H25" s="81"/>
      <c r="I25" s="7"/>
    </row>
    <row r="26" spans="1:9" ht="18" customHeight="1" x14ac:dyDescent="0.25">
      <c r="A26" s="5"/>
      <c r="B26" s="27">
        <v>12</v>
      </c>
      <c r="C26" s="28">
        <f>$D$12+4</f>
        <v>45838</v>
      </c>
      <c r="D26" s="16"/>
      <c r="E26" s="16"/>
      <c r="F26" s="79"/>
      <c r="G26" s="80"/>
      <c r="H26" s="81"/>
      <c r="I26" s="7"/>
    </row>
    <row r="27" spans="1:9" ht="18" customHeight="1" x14ac:dyDescent="0.25">
      <c r="A27" s="5"/>
      <c r="B27" s="27">
        <v>13</v>
      </c>
      <c r="C27" s="28">
        <f>$D$12+5</f>
        <v>45839</v>
      </c>
      <c r="D27" s="16"/>
      <c r="E27" s="16"/>
      <c r="F27" s="79"/>
      <c r="G27" s="80"/>
      <c r="H27" s="81"/>
      <c r="I27" s="7"/>
    </row>
    <row r="28" spans="1:9" ht="18" customHeight="1" x14ac:dyDescent="0.25">
      <c r="A28" s="5"/>
      <c r="B28" s="27">
        <v>14</v>
      </c>
      <c r="C28" s="28">
        <f>$D$12+6</f>
        <v>45840</v>
      </c>
      <c r="D28" s="16"/>
      <c r="E28" s="16"/>
      <c r="F28" s="79"/>
      <c r="G28" s="80"/>
      <c r="H28" s="81"/>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60" t="s">
        <v>21</v>
      </c>
      <c r="C31" s="61"/>
      <c r="D31" s="61"/>
      <c r="E31" s="61"/>
      <c r="F31" s="61"/>
      <c r="G31" s="61"/>
      <c r="H31" s="62"/>
      <c r="I31" s="20"/>
    </row>
    <row r="32" spans="1:9" ht="15.75" x14ac:dyDescent="0.25">
      <c r="A32" s="19"/>
      <c r="B32" s="63"/>
      <c r="C32" s="64"/>
      <c r="D32" s="64"/>
      <c r="E32" s="64"/>
      <c r="F32" s="64"/>
      <c r="G32" s="64"/>
      <c r="H32" s="65"/>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5.95" customHeight="1" thickBot="1" x14ac:dyDescent="0.3">
      <c r="A35" s="19"/>
      <c r="B35" s="32"/>
      <c r="C35" s="66" t="s">
        <v>12</v>
      </c>
      <c r="D35" s="67"/>
      <c r="E35" s="67"/>
      <c r="F35" s="67"/>
      <c r="G35" s="67"/>
      <c r="H35" s="67"/>
      <c r="I35" s="68"/>
    </row>
    <row r="36" spans="1:9" ht="15.95" customHeight="1" thickBot="1" x14ac:dyDescent="0.3">
      <c r="A36" s="19"/>
      <c r="B36" s="33"/>
      <c r="C36" s="69" t="s">
        <v>13</v>
      </c>
      <c r="D36" s="69"/>
      <c r="E36" s="69"/>
      <c r="F36" s="69"/>
      <c r="G36" s="69"/>
      <c r="H36" s="69"/>
      <c r="I36" s="20"/>
    </row>
    <row r="37" spans="1:9" ht="12.95" customHeight="1" x14ac:dyDescent="0.2">
      <c r="A37" s="5"/>
      <c r="B37" s="6"/>
      <c r="C37" s="69"/>
      <c r="D37" s="69"/>
      <c r="E37" s="69"/>
      <c r="F37" s="69"/>
      <c r="G37" s="69"/>
      <c r="H37" s="69"/>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59" t="s">
        <v>24</v>
      </c>
      <c r="D39" s="57"/>
      <c r="E39" s="57"/>
      <c r="F39" s="57"/>
      <c r="G39" s="57"/>
      <c r="H39" s="57"/>
      <c r="I39" s="58"/>
    </row>
    <row r="40" spans="1:9" ht="13.5" customHeight="1" thickBot="1" x14ac:dyDescent="0.3">
      <c r="A40" s="19"/>
      <c r="B40" s="6"/>
      <c r="C40" s="55"/>
      <c r="D40" s="55"/>
      <c r="E40" s="55"/>
      <c r="F40" s="55"/>
      <c r="G40" s="55"/>
      <c r="H40" s="55"/>
      <c r="I40" s="56"/>
    </row>
    <row r="41" spans="1:9" ht="33.6" customHeight="1" thickBot="1" x14ac:dyDescent="0.3">
      <c r="A41" s="19"/>
      <c r="B41" s="33"/>
      <c r="C41" s="57" t="s">
        <v>27</v>
      </c>
      <c r="D41" s="57"/>
      <c r="E41" s="57"/>
      <c r="F41" s="57"/>
      <c r="G41" s="57"/>
      <c r="H41" s="57"/>
      <c r="I41" s="58"/>
    </row>
    <row r="42" spans="1:9" ht="13.5" customHeight="1" thickBot="1" x14ac:dyDescent="0.3">
      <c r="A42" s="19"/>
      <c r="B42" s="6"/>
      <c r="C42" s="55"/>
      <c r="D42" s="55"/>
      <c r="E42" s="55"/>
      <c r="F42" s="55"/>
      <c r="G42" s="55"/>
      <c r="H42" s="55"/>
      <c r="I42" s="56"/>
    </row>
    <row r="43" spans="1:9" ht="33" customHeight="1" thickBot="1" x14ac:dyDescent="0.3">
      <c r="A43" s="19"/>
      <c r="B43" s="33"/>
      <c r="C43" s="57" t="s">
        <v>28</v>
      </c>
      <c r="D43" s="57"/>
      <c r="E43" s="57"/>
      <c r="F43" s="57"/>
      <c r="G43" s="57"/>
      <c r="H43" s="57"/>
      <c r="I43" s="58"/>
    </row>
    <row r="44" spans="1:9" ht="13.5"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 customHeight="1"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45844</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Gemeinde Ellhofen - Stefanie Baum</v>
      </c>
      <c r="C50" s="10"/>
      <c r="D50" s="10"/>
      <c r="E50" s="10"/>
      <c r="F50" s="10"/>
      <c r="G50" s="10"/>
      <c r="H50" s="10"/>
      <c r="I50" s="7"/>
    </row>
    <row r="51" spans="1:9" ht="14.1" customHeight="1" x14ac:dyDescent="0.25">
      <c r="A51" s="5"/>
      <c r="B51" s="10" t="str">
        <f>'1. Woche '!B51</f>
        <v>Kirchplatz 1</v>
      </c>
      <c r="C51" s="10"/>
      <c r="D51" s="10"/>
      <c r="E51" s="10"/>
      <c r="F51" s="10"/>
      <c r="G51" s="10"/>
      <c r="H51" s="10"/>
      <c r="I51" s="7"/>
    </row>
    <row r="52" spans="1:9" ht="14.1" customHeight="1" x14ac:dyDescent="0.25">
      <c r="A52" s="5"/>
      <c r="B52" s="10" t="str">
        <f>'1. Woche '!B52</f>
        <v>74248 Ellhofen</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07134 / 9881-21</v>
      </c>
      <c r="C54" s="10"/>
      <c r="D54" s="10"/>
      <c r="E54" s="10" t="str">
        <f>'1. Woche '!E54</f>
        <v>Fax: 07134 / 9881-22</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E-Mail: stefanie.baum@ellhofen.de</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7" right="0.7" top="0.75" bottom="0.75" header="0.3" footer="0.3"/>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
  <sheetViews>
    <sheetView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7409"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7"/>
  <sheetViews>
    <sheetView topLeftCell="A25" zoomScaleNormal="100" zoomScaleSheetLayoutView="115" workbookViewId="0">
      <selection activeCell="L32" sqref="L32"/>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70" t="s">
        <v>9</v>
      </c>
      <c r="B9" s="71"/>
      <c r="C9" s="71"/>
      <c r="D9" s="71"/>
      <c r="E9" s="71"/>
      <c r="F9" s="71"/>
      <c r="G9" s="71"/>
      <c r="H9" s="71"/>
      <c r="I9" s="72"/>
    </row>
    <row r="10" spans="1:9" x14ac:dyDescent="0.2">
      <c r="A10" s="73" t="s">
        <v>20</v>
      </c>
      <c r="B10" s="74"/>
      <c r="C10" s="74"/>
      <c r="D10" s="74"/>
      <c r="E10" s="74"/>
      <c r="F10" s="74"/>
      <c r="G10" s="74"/>
      <c r="H10" s="74"/>
      <c r="I10" s="75"/>
    </row>
    <row r="11" spans="1:9" x14ac:dyDescent="0.2">
      <c r="A11" s="5"/>
      <c r="B11" s="6"/>
      <c r="C11" s="6"/>
      <c r="D11" s="6"/>
      <c r="E11" s="6"/>
      <c r="F11" s="6"/>
      <c r="G11" s="6"/>
      <c r="H11" s="6"/>
      <c r="I11" s="7"/>
    </row>
    <row r="12" spans="1:9" s="40" customFormat="1" ht="18.75" x14ac:dyDescent="0.3">
      <c r="A12" s="29"/>
      <c r="B12" s="36"/>
      <c r="C12" s="37" t="s">
        <v>19</v>
      </c>
      <c r="D12" s="38">
        <f>'1. Woche '!D12+14</f>
        <v>45841</v>
      </c>
      <c r="E12" s="34" t="s">
        <v>4</v>
      </c>
      <c r="F12" s="39">
        <f>$D$12+6</f>
        <v>45847</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3.5" customHeight="1" x14ac:dyDescent="0.3">
      <c r="A15" s="5"/>
      <c r="B15" s="10"/>
      <c r="C15" s="42"/>
      <c r="D15" s="42"/>
      <c r="E15" s="10"/>
      <c r="F15" s="10"/>
      <c r="G15" s="10"/>
      <c r="H15" s="6"/>
      <c r="I15" s="7"/>
    </row>
    <row r="16" spans="1:9" ht="18.75" x14ac:dyDescent="0.3">
      <c r="A16" s="5"/>
      <c r="B16" s="6"/>
      <c r="C16" s="42"/>
      <c r="D16" s="43" t="s">
        <v>31</v>
      </c>
      <c r="E16" s="9"/>
      <c r="F16" s="9"/>
      <c r="G16" s="9"/>
      <c r="H16" s="9"/>
      <c r="I16" s="7"/>
    </row>
    <row r="17" spans="1:9" ht="12.6"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76" t="s">
        <v>1</v>
      </c>
      <c r="G21" s="77"/>
      <c r="H21" s="78"/>
      <c r="I21" s="7"/>
    </row>
    <row r="22" spans="1:9" ht="18" customHeight="1" x14ac:dyDescent="0.25">
      <c r="A22" s="5"/>
      <c r="B22" s="27">
        <v>15</v>
      </c>
      <c r="C22" s="28">
        <f>$D$12</f>
        <v>45841</v>
      </c>
      <c r="D22" s="16"/>
      <c r="E22" s="16"/>
      <c r="F22" s="79"/>
      <c r="G22" s="80"/>
      <c r="H22" s="81"/>
      <c r="I22" s="7"/>
    </row>
    <row r="23" spans="1:9" ht="18" customHeight="1" x14ac:dyDescent="0.25">
      <c r="A23" s="5"/>
      <c r="B23" s="27">
        <v>16</v>
      </c>
      <c r="C23" s="28">
        <f>$D$12+1</f>
        <v>45842</v>
      </c>
      <c r="D23" s="16"/>
      <c r="E23" s="16"/>
      <c r="F23" s="79"/>
      <c r="G23" s="80"/>
      <c r="H23" s="81"/>
      <c r="I23" s="7"/>
    </row>
    <row r="24" spans="1:9" ht="18" customHeight="1" x14ac:dyDescent="0.25">
      <c r="A24" s="5"/>
      <c r="B24" s="27">
        <v>17</v>
      </c>
      <c r="C24" s="28">
        <f>$D$12+2</f>
        <v>45843</v>
      </c>
      <c r="D24" s="16"/>
      <c r="E24" s="16"/>
      <c r="F24" s="79"/>
      <c r="G24" s="80"/>
      <c r="H24" s="81"/>
      <c r="I24" s="7"/>
    </row>
    <row r="25" spans="1:9" ht="18" customHeight="1" x14ac:dyDescent="0.25">
      <c r="A25" s="5"/>
      <c r="B25" s="27">
        <v>18</v>
      </c>
      <c r="C25" s="28">
        <f>$D$12+3</f>
        <v>45844</v>
      </c>
      <c r="D25" s="16"/>
      <c r="E25" s="16"/>
      <c r="F25" s="79"/>
      <c r="G25" s="80"/>
      <c r="H25" s="81"/>
      <c r="I25" s="7"/>
    </row>
    <row r="26" spans="1:9" ht="18" customHeight="1" x14ac:dyDescent="0.25">
      <c r="A26" s="5"/>
      <c r="B26" s="27">
        <v>19</v>
      </c>
      <c r="C26" s="28">
        <f>$D$12+4</f>
        <v>45845</v>
      </c>
      <c r="D26" s="16"/>
      <c r="E26" s="16"/>
      <c r="F26" s="79"/>
      <c r="G26" s="80"/>
      <c r="H26" s="81"/>
      <c r="I26" s="7"/>
    </row>
    <row r="27" spans="1:9" ht="18" customHeight="1" x14ac:dyDescent="0.25">
      <c r="A27" s="5"/>
      <c r="B27" s="27">
        <v>20</v>
      </c>
      <c r="C27" s="28">
        <f>$D$12+5</f>
        <v>45846</v>
      </c>
      <c r="D27" s="16"/>
      <c r="E27" s="16"/>
      <c r="F27" s="79"/>
      <c r="G27" s="80"/>
      <c r="H27" s="81"/>
      <c r="I27" s="7"/>
    </row>
    <row r="28" spans="1:9" ht="18" customHeight="1" x14ac:dyDescent="0.25">
      <c r="A28" s="5"/>
      <c r="B28" s="27">
        <v>21</v>
      </c>
      <c r="C28" s="28">
        <f>$D$12+6</f>
        <v>45847</v>
      </c>
      <c r="D28" s="16"/>
      <c r="E28" s="16"/>
      <c r="F28" s="79"/>
      <c r="G28" s="80"/>
      <c r="H28" s="81"/>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75" x14ac:dyDescent="0.25">
      <c r="A31" s="19"/>
      <c r="B31" s="60" t="s">
        <v>21</v>
      </c>
      <c r="C31" s="61"/>
      <c r="D31" s="61"/>
      <c r="E31" s="61"/>
      <c r="F31" s="61"/>
      <c r="G31" s="61"/>
      <c r="H31" s="62"/>
      <c r="I31" s="20"/>
    </row>
    <row r="32" spans="1:9" ht="15.75" x14ac:dyDescent="0.25">
      <c r="A32" s="19"/>
      <c r="B32" s="63"/>
      <c r="C32" s="64"/>
      <c r="D32" s="64"/>
      <c r="E32" s="64"/>
      <c r="F32" s="64"/>
      <c r="G32" s="64"/>
      <c r="H32" s="65"/>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66" t="s">
        <v>12</v>
      </c>
      <c r="D35" s="67"/>
      <c r="E35" s="67"/>
      <c r="F35" s="67"/>
      <c r="G35" s="67"/>
      <c r="H35" s="67"/>
      <c r="I35" s="68"/>
    </row>
    <row r="36" spans="1:9" ht="16.5" thickBot="1" x14ac:dyDescent="0.3">
      <c r="A36" s="19"/>
      <c r="B36" s="33"/>
      <c r="C36" s="69" t="s">
        <v>13</v>
      </c>
      <c r="D36" s="69"/>
      <c r="E36" s="69"/>
      <c r="F36" s="69"/>
      <c r="G36" s="69"/>
      <c r="H36" s="69"/>
      <c r="I36" s="20"/>
    </row>
    <row r="37" spans="1:9" x14ac:dyDescent="0.2">
      <c r="A37" s="5"/>
      <c r="B37" s="6"/>
      <c r="C37" s="69"/>
      <c r="D37" s="69"/>
      <c r="E37" s="69"/>
      <c r="F37" s="69"/>
      <c r="G37" s="69"/>
      <c r="H37" s="69"/>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59" t="s">
        <v>23</v>
      </c>
      <c r="D39" s="57"/>
      <c r="E39" s="57"/>
      <c r="F39" s="57"/>
      <c r="G39" s="57"/>
      <c r="H39" s="57"/>
      <c r="I39" s="58"/>
    </row>
    <row r="40" spans="1:9" ht="14.1" customHeight="1" thickBot="1" x14ac:dyDescent="0.25">
      <c r="A40" s="5"/>
      <c r="B40" s="6"/>
      <c r="C40" s="6"/>
      <c r="D40" s="6"/>
      <c r="E40" s="6"/>
      <c r="F40" s="6"/>
      <c r="G40" s="6"/>
      <c r="H40" s="6"/>
      <c r="I40" s="7"/>
    </row>
    <row r="41" spans="1:9" ht="33.950000000000003" customHeight="1" thickBot="1" x14ac:dyDescent="0.25">
      <c r="A41" s="5"/>
      <c r="B41" s="33"/>
      <c r="C41" s="57" t="s">
        <v>27</v>
      </c>
      <c r="D41" s="57"/>
      <c r="E41" s="57"/>
      <c r="F41" s="57"/>
      <c r="G41" s="57"/>
      <c r="H41" s="57"/>
      <c r="I41" s="58"/>
    </row>
    <row r="42" spans="1:9" ht="15.75" thickBot="1" x14ac:dyDescent="0.25">
      <c r="A42" s="5"/>
      <c r="B42" s="6"/>
      <c r="C42" s="55"/>
      <c r="D42" s="55"/>
      <c r="E42" s="55"/>
      <c r="F42" s="55"/>
      <c r="G42" s="55"/>
      <c r="H42" s="55"/>
      <c r="I42" s="56"/>
    </row>
    <row r="43" spans="1:9" ht="33" customHeight="1" thickBot="1" x14ac:dyDescent="0.25">
      <c r="A43" s="5"/>
      <c r="B43" s="33"/>
      <c r="C43" s="57" t="s">
        <v>28</v>
      </c>
      <c r="D43" s="57"/>
      <c r="E43" s="57"/>
      <c r="F43" s="57"/>
      <c r="G43" s="57"/>
      <c r="H43" s="57"/>
      <c r="I43" s="58"/>
    </row>
    <row r="44" spans="1:9" ht="14.1"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45851</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Gemeinde Ellhofen - Stefanie Baum</v>
      </c>
      <c r="C50" s="10"/>
      <c r="D50" s="10"/>
      <c r="E50" s="10"/>
      <c r="F50" s="10"/>
      <c r="G50" s="10"/>
      <c r="H50" s="10"/>
      <c r="I50" s="7"/>
    </row>
    <row r="51" spans="1:9" ht="14.1" customHeight="1" x14ac:dyDescent="0.25">
      <c r="A51" s="5"/>
      <c r="B51" s="10" t="str">
        <f>'1. Woche '!B51</f>
        <v>Kirchplatz 1</v>
      </c>
      <c r="C51" s="10"/>
      <c r="D51" s="10"/>
      <c r="E51" s="10"/>
      <c r="F51" s="10"/>
      <c r="G51" s="10"/>
      <c r="H51" s="10"/>
      <c r="I51" s="7"/>
    </row>
    <row r="52" spans="1:9" ht="14.1" customHeight="1" x14ac:dyDescent="0.25">
      <c r="A52" s="5"/>
      <c r="B52" s="10" t="str">
        <f>'1. Woche '!B52</f>
        <v>74248 Ellhofen</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07134 / 9881-21</v>
      </c>
      <c r="C54" s="10"/>
      <c r="D54" s="10"/>
      <c r="E54" s="10" t="str">
        <f>'1. Woche '!E54</f>
        <v>Fax: 07134 / 9881-22</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E-Mail: stefanie.baum@ellhofen.de</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4"/>
  <sheetViews>
    <sheetView zoomScale="150" zoomScaleNormal="15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8433" r:id="rId4">
          <objectPr defaultSize="0" r:id="rId5">
            <anchor moveWithCells="1">
              <from>
                <xdr:col>0</xdr:col>
                <xdr:colOff>0</xdr:colOff>
                <xdr:row>0</xdr:row>
                <xdr:rowOff>0</xdr:rowOff>
              </from>
              <to>
                <xdr:col>8</xdr:col>
                <xdr:colOff>9525</xdr:colOff>
                <xdr:row>43</xdr:row>
                <xdr:rowOff>104775</xdr:rowOff>
              </to>
            </anchor>
          </objectPr>
        </oleObject>
      </mc:Choice>
      <mc:Fallback>
        <oleObject progId="Word.Document.12" shapeId="184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1. Woche </vt:lpstr>
      <vt:lpstr>DS Infos 1</vt:lpstr>
      <vt:lpstr>2. Woche</vt:lpstr>
      <vt:lpstr>DS Infos 2</vt:lpstr>
      <vt:lpstr>3. Woche</vt:lpstr>
      <vt:lpstr>DS Infos 3</vt:lpstr>
      <vt:lpstr>'1. Woche '!Druckbereich</vt:lpstr>
      <vt:lpstr>'2. Woche'!Druckbereich</vt:lpstr>
      <vt:lpstr>'3. Woche'!Druckbereich</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Altmeyer, Nicole</cp:lastModifiedBy>
  <cp:lastPrinted>2025-03-13T12:00:37Z</cp:lastPrinted>
  <dcterms:created xsi:type="dcterms:W3CDTF">2009-03-19T13:46:50Z</dcterms:created>
  <dcterms:modified xsi:type="dcterms:W3CDTF">2025-05-27T10:05:15Z</dcterms:modified>
</cp:coreProperties>
</file>